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7335" tabRatio="823" activeTab="0"/>
  </bookViews>
  <sheets>
    <sheet name="danh sach trung tuyen" sheetId="1" r:id="rId1"/>
  </sheets>
  <definedNames/>
  <calcPr fullCalcOnLoad="1"/>
</workbook>
</file>

<file path=xl/sharedStrings.xml><?xml version="1.0" encoding="utf-8"?>
<sst xmlns="http://schemas.openxmlformats.org/spreadsheetml/2006/main" count="93" uniqueCount="80">
  <si>
    <t>CỘNG HÒA XÃ HỘI CHỦ NGHĨA VIỆT NAM</t>
  </si>
  <si>
    <t>Độc lập - Tự do - Hạnh phúc</t>
  </si>
  <si>
    <t>STT</t>
  </si>
  <si>
    <t>Họ và tên</t>
  </si>
  <si>
    <t>Ngày, tháng, năm sinh</t>
  </si>
  <si>
    <t>Nữ</t>
  </si>
  <si>
    <t>Nơi đăng ký
hộ khẩu thường trú</t>
  </si>
  <si>
    <t>Đào tạo chuyên môn</t>
  </si>
  <si>
    <t>Điểm xét tuyển</t>
  </si>
  <si>
    <t>Tổng
điểm
xét tuyển</t>
  </si>
  <si>
    <t>Ghi chú</t>
  </si>
  <si>
    <t>Trường đào tạo</t>
  </si>
  <si>
    <t>Trình độ</t>
  </si>
  <si>
    <t>Ngành,
chuyên ngành
đào tạo</t>
  </si>
  <si>
    <t>Năm tốt nghiệp</t>
  </si>
  <si>
    <t>Xếp
loại
tốt nghiệp</t>
  </si>
  <si>
    <t>Diện chính sách</t>
  </si>
  <si>
    <t>Điểm học tập</t>
  </si>
  <si>
    <t>Điểm tốt nghiệp</t>
  </si>
  <si>
    <t>Điểm sát hạch</t>
  </si>
  <si>
    <t>A</t>
  </si>
  <si>
    <t>B</t>
  </si>
  <si>
    <t>ĐÀI PT-TH NAM ĐỊNH</t>
  </si>
  <si>
    <t>I</t>
  </si>
  <si>
    <t>Bùi Tuấn Việt</t>
  </si>
  <si>
    <t>20/9/1987</t>
  </si>
  <si>
    <t>47 Trần Thái Tông - Thành phố Nam Định</t>
  </si>
  <si>
    <t>II</t>
  </si>
  <si>
    <t>Bùi Diệu Linh</t>
  </si>
  <si>
    <t>Nguyễn Thị Thanh  Nga</t>
  </si>
  <si>
    <t>24/10/1984</t>
  </si>
  <si>
    <t>27/681 Trần Nhân Tông - TP Nam Định</t>
  </si>
  <si>
    <t>Lê Thị Kiều Oanh</t>
  </si>
  <si>
    <t>18/8/1991</t>
  </si>
  <si>
    <t>Xã Xuân Phong - Huyện Xuân Trường - Nam Định</t>
  </si>
  <si>
    <t>Phạm Văn Tuân</t>
  </si>
  <si>
    <t>Thị trấn Lâm - Huyện Ý Yên - tỉnh Nam Định</t>
  </si>
  <si>
    <t>III</t>
  </si>
  <si>
    <t>Vị trí tuyển dụng kỹ sư cao đẳng</t>
  </si>
  <si>
    <t>Vũ Minh Đức</t>
  </si>
  <si>
    <t>21/7/1992</t>
  </si>
  <si>
    <t>01/179 Nguyễn Du - TP Nam Định</t>
  </si>
  <si>
    <t>Vị trí tuyển dụng kỹ sư</t>
  </si>
  <si>
    <t>Đinh Thanh Nhàn</t>
  </si>
  <si>
    <t>19/2/1988</t>
  </si>
  <si>
    <t>Xã Hải Thanh - Huyện Hải Hậu - Nam Định</t>
  </si>
  <si>
    <t>Học viện báo chí và tuyên truyền</t>
  </si>
  <si>
    <t>Cao đẳng truyền hình</t>
  </si>
  <si>
    <t>CĐ</t>
  </si>
  <si>
    <t>Tin học ứng dụng trong báo chí TT</t>
  </si>
  <si>
    <t>ĐH</t>
  </si>
  <si>
    <t>Báo truyền hình</t>
  </si>
  <si>
    <t>Khá</t>
  </si>
  <si>
    <t>Đại học Kinh tế Quốc dân</t>
  </si>
  <si>
    <t>Kinh tế</t>
  </si>
  <si>
    <t>TB Khá</t>
  </si>
  <si>
    <t>Viện Đại học Mở</t>
  </si>
  <si>
    <t>Thiết kế thời trang</t>
  </si>
  <si>
    <t>Đại học Hòa Bình</t>
  </si>
  <si>
    <t>Quan hệ công chúng</t>
  </si>
  <si>
    <t>Trường Đại học Công nghệ</t>
  </si>
  <si>
    <t>Mạng và truyền thông máy tính</t>
  </si>
  <si>
    <t>x</t>
  </si>
  <si>
    <t xml:space="preserve">             N¬i nhËn:</t>
  </si>
  <si>
    <t xml:space="preserve">           - Së Néi vô ;</t>
  </si>
  <si>
    <t xml:space="preserve">          - Niªm yÕt c«ng khai;</t>
  </si>
  <si>
    <t xml:space="preserve">          - L­u: H§TD.</t>
  </si>
  <si>
    <t>ĐH
Thạc sĩ</t>
  </si>
  <si>
    <t>Báo in
Báo chí học</t>
  </si>
  <si>
    <t>2010
2014</t>
  </si>
  <si>
    <t>Chứng chỉ BD nghiệp vụ Báo chí</t>
  </si>
  <si>
    <t>Trung cấp ngành Báo chí</t>
  </si>
  <si>
    <t>HĐ TUYỂN DỤNG VIÊN CHỨC</t>
  </si>
  <si>
    <t>Vị trí tuyển dụng phóng viên</t>
  </si>
  <si>
    <t>DANH SÁCH TRÚNG TUYỂN VIÊN CHỨC ĐÀI PT-TH NAM ĐỊNH NĂM 2015</t>
  </si>
  <si>
    <t>Vị trí tuyển dụng phóng viên: Đối tượng xét tuyển đặc cách</t>
  </si>
  <si>
    <t>Gi¸m ®èc</t>
  </si>
  <si>
    <t>TrÞnh Xu©n Léc</t>
  </si>
  <si>
    <t>Nam Định, ngµy 16 th¸ng 02 n¨m 2016</t>
  </si>
  <si>
    <t>(Kèm theo Công văn số 64 /CV-PTTH ngày 22 tháng 2 năm 2016 của Đài PT-TH Nam Định)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</si>
</sst>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3"/>
      <name val=".VnArial NarrowH"/>
      <family val="2"/>
    </font>
    <font>
      <b/>
      <sz val="13"/>
      <name val=".VnTimeH"/>
      <family val="2"/>
    </font>
    <font>
      <b/>
      <sz val="14"/>
      <name val=".VnTime"/>
      <family val="2"/>
    </font>
    <font>
      <b/>
      <sz val="11.5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sz val="12"/>
      <name val=".VnTime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.VnTime"/>
      <family val="2"/>
    </font>
    <font>
      <b/>
      <i/>
      <sz val="12"/>
      <name val=".VnTime"/>
      <family val="2"/>
    </font>
    <font>
      <sz val="14"/>
      <name val=".VnTimeH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.VnTimeH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24" borderId="0" xfId="0" applyFont="1" applyFill="1" applyAlignment="1">
      <alignment horizont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vertical="center" wrapText="1"/>
    </xf>
    <xf numFmtId="0" fontId="24" fillId="24" borderId="0" xfId="0" applyFont="1" applyFill="1" applyAlignment="1">
      <alignment/>
    </xf>
    <xf numFmtId="0" fontId="29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3" fillId="24" borderId="0" xfId="0" applyFont="1" applyFill="1" applyAlignment="1">
      <alignment/>
    </xf>
    <xf numFmtId="14" fontId="28" fillId="0" borderId="10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14" fontId="28" fillId="24" borderId="10" xfId="0" applyNumberFormat="1" applyFont="1" applyFill="1" applyBorder="1" applyAlignment="1" quotePrefix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34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6" fillId="0" borderId="0" xfId="55" applyFont="1">
      <alignment/>
      <protection/>
    </xf>
    <xf numFmtId="0" fontId="27" fillId="0" borderId="0" xfId="55" applyFont="1" applyAlignment="1">
      <alignment horizontal="left"/>
      <protection/>
    </xf>
    <xf numFmtId="0" fontId="27" fillId="0" borderId="0" xfId="55" applyFont="1" applyAlignment="1" quotePrefix="1">
      <alignment horizontal="left"/>
      <protection/>
    </xf>
    <xf numFmtId="0" fontId="26" fillId="0" borderId="0" xfId="55" applyFont="1" applyAlignment="1">
      <alignment horizontal="left"/>
      <protection/>
    </xf>
    <xf numFmtId="0" fontId="26" fillId="0" borderId="0" xfId="55" applyFont="1" applyAlignment="1">
      <alignment horizontal="center"/>
      <protection/>
    </xf>
    <xf numFmtId="2" fontId="28" fillId="0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" fontId="31" fillId="0" borderId="10" xfId="0" applyNumberFormat="1" applyFont="1" applyFill="1" applyBorder="1" applyAlignment="1" quotePrefix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36" fillId="0" borderId="13" xfId="55" applyFont="1" applyBorder="1" applyAlignment="1">
      <alignment horizontal="center"/>
      <protection/>
    </xf>
    <xf numFmtId="0" fontId="41" fillId="0" borderId="0" xfId="55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36" fillId="0" borderId="0" xfId="55" applyFont="1" applyBorder="1" applyAlignment="1">
      <alignment horizontal="center"/>
      <protection/>
    </xf>
    <xf numFmtId="0" fontId="27" fillId="0" borderId="0" xfId="55" applyFont="1" applyAlignment="1">
      <alignment horizontal="left"/>
      <protection/>
    </xf>
    <xf numFmtId="0" fontId="27" fillId="0" borderId="0" xfId="55" applyFont="1" applyAlignment="1" quotePrefix="1">
      <alignment horizontal="left"/>
      <protection/>
    </xf>
    <xf numFmtId="0" fontId="37" fillId="0" borderId="0" xfId="55" applyFont="1" applyAlignment="1">
      <alignment horizontal="left"/>
      <protection/>
    </xf>
    <xf numFmtId="0" fontId="38" fillId="0" borderId="0" xfId="55" applyFont="1" applyAlignment="1">
      <alignment horizontal="center"/>
      <protection/>
    </xf>
    <xf numFmtId="0" fontId="28" fillId="24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32" fillId="24" borderId="11" xfId="0" applyFont="1" applyFill="1" applyBorder="1" applyAlignment="1">
      <alignment horizontal="left" vertical="center" wrapText="1"/>
    </xf>
    <xf numFmtId="0" fontId="32" fillId="24" borderId="14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91075" y="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981325" y="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0</xdr:row>
      <xdr:rowOff>0</xdr:rowOff>
    </xdr:from>
    <xdr:to>
      <xdr:col>10</xdr:col>
      <xdr:colOff>219075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791075" y="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14375" y="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81325" y="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2</xdr:row>
      <xdr:rowOff>0</xdr:rowOff>
    </xdr:from>
    <xdr:to>
      <xdr:col>2</xdr:col>
      <xdr:colOff>228600</xdr:colOff>
      <xdr:row>2</xdr:row>
      <xdr:rowOff>0</xdr:rowOff>
    </xdr:to>
    <xdr:sp>
      <xdr:nvSpPr>
        <xdr:cNvPr id="7" name="Line 3"/>
        <xdr:cNvSpPr>
          <a:spLocks/>
        </xdr:cNvSpPr>
      </xdr:nvSpPr>
      <xdr:spPr>
        <a:xfrm>
          <a:off x="619125" y="476250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</xdr:row>
      <xdr:rowOff>0</xdr:rowOff>
    </xdr:from>
    <xdr:to>
      <xdr:col>14</xdr:col>
      <xdr:colOff>180975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6619875" y="4762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G8" sqref="G8"/>
    </sheetView>
  </sheetViews>
  <sheetFormatPr defaultColWidth="9.140625" defaultRowHeight="22.5" customHeight="1"/>
  <cols>
    <col min="1" max="1" width="4.00390625" style="17" customWidth="1"/>
    <col min="2" max="2" width="13.8515625" style="14" customWidth="1"/>
    <col min="3" max="3" width="5.00390625" style="14" customWidth="1"/>
    <col min="4" max="4" width="9.57421875" style="21" customWidth="1"/>
    <col min="5" max="5" width="3.7109375" style="21" customWidth="1"/>
    <col min="6" max="6" width="22.7109375" style="14" customWidth="1"/>
    <col min="7" max="7" width="16.57421875" style="14" customWidth="1"/>
    <col min="8" max="8" width="6.421875" style="14" customWidth="1"/>
    <col min="9" max="9" width="13.8515625" style="14" customWidth="1"/>
    <col min="10" max="10" width="6.140625" style="14" customWidth="1"/>
    <col min="11" max="11" width="7.28125" style="14" customWidth="1"/>
    <col min="12" max="12" width="4.421875" style="14" customWidth="1"/>
    <col min="13" max="14" width="5.421875" style="14" customWidth="1"/>
    <col min="15" max="15" width="6.140625" style="14" customWidth="1"/>
    <col min="16" max="16" width="7.28125" style="14" customWidth="1"/>
    <col min="17" max="17" width="8.28125" style="14" customWidth="1"/>
    <col min="18" max="16384" width="9.140625" style="14" customWidth="1"/>
  </cols>
  <sheetData>
    <row r="1" spans="1:17" s="2" customFormat="1" ht="20.25" customHeight="1">
      <c r="A1" s="62" t="s">
        <v>22</v>
      </c>
      <c r="B1" s="62"/>
      <c r="C1" s="62"/>
      <c r="D1" s="62"/>
      <c r="E1" s="62"/>
      <c r="F1" s="45"/>
      <c r="G1" s="45"/>
      <c r="H1" s="45"/>
      <c r="I1" s="61" t="s">
        <v>0</v>
      </c>
      <c r="J1" s="61"/>
      <c r="K1" s="61"/>
      <c r="L1" s="61"/>
      <c r="M1" s="61"/>
      <c r="N1" s="61"/>
      <c r="O1" s="61"/>
      <c r="P1" s="61"/>
      <c r="Q1" s="61"/>
    </row>
    <row r="2" spans="1:17" s="2" customFormat="1" ht="17.25" customHeight="1">
      <c r="A2" s="61" t="s">
        <v>72</v>
      </c>
      <c r="B2" s="61"/>
      <c r="C2" s="61"/>
      <c r="D2" s="61"/>
      <c r="E2" s="61"/>
      <c r="F2" s="46"/>
      <c r="G2" s="46"/>
      <c r="H2" s="46"/>
      <c r="I2" s="49" t="s">
        <v>1</v>
      </c>
      <c r="J2" s="49"/>
      <c r="K2" s="49"/>
      <c r="L2" s="49"/>
      <c r="M2" s="49"/>
      <c r="N2" s="49"/>
      <c r="O2" s="49"/>
      <c r="P2" s="49"/>
      <c r="Q2" s="49"/>
    </row>
    <row r="3" spans="1:17" s="2" customFormat="1" ht="17.25" customHeight="1">
      <c r="A3" s="1"/>
      <c r="B3" s="3"/>
      <c r="C3" s="4"/>
      <c r="D3" s="4"/>
      <c r="E3" s="5"/>
      <c r="F3" s="5"/>
      <c r="G3" s="5"/>
      <c r="H3" s="6"/>
      <c r="I3" s="5"/>
      <c r="J3" s="5"/>
      <c r="K3" s="5"/>
      <c r="L3" s="5"/>
      <c r="M3" s="5"/>
      <c r="N3" s="5"/>
      <c r="O3" s="5"/>
      <c r="P3" s="5"/>
      <c r="Q3" s="5"/>
    </row>
    <row r="4" spans="1:17" s="7" customFormat="1" ht="28.5" customHeight="1">
      <c r="A4" s="68" t="s">
        <v>74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7" s="7" customFormat="1" ht="21" customHeight="1">
      <c r="A5" s="60" t="s">
        <v>79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5.25" customHeight="1">
      <c r="A6" s="8"/>
      <c r="B6" s="9"/>
      <c r="C6" s="9"/>
      <c r="D6" s="10"/>
      <c r="E6" s="10"/>
      <c r="F6" s="11"/>
      <c r="G6" s="10"/>
      <c r="H6" s="10"/>
      <c r="I6" s="12"/>
      <c r="J6" s="13"/>
      <c r="K6" s="13"/>
      <c r="L6" s="13"/>
      <c r="M6" s="13"/>
      <c r="N6" s="13"/>
      <c r="O6" s="13"/>
      <c r="P6" s="13"/>
      <c r="Q6" s="13"/>
    </row>
    <row r="7" spans="1:17" s="17" customFormat="1" ht="22.5" customHeight="1">
      <c r="A7" s="59" t="s">
        <v>2</v>
      </c>
      <c r="B7" s="59" t="s">
        <v>3</v>
      </c>
      <c r="C7" s="59"/>
      <c r="D7" s="69" t="s">
        <v>4</v>
      </c>
      <c r="E7" s="59" t="s">
        <v>5</v>
      </c>
      <c r="F7" s="69" t="s">
        <v>6</v>
      </c>
      <c r="G7" s="59" t="s">
        <v>7</v>
      </c>
      <c r="H7" s="59"/>
      <c r="I7" s="59"/>
      <c r="J7" s="59"/>
      <c r="K7" s="59"/>
      <c r="L7" s="16"/>
      <c r="M7" s="69" t="s">
        <v>8</v>
      </c>
      <c r="N7" s="69"/>
      <c r="O7" s="69"/>
      <c r="P7" s="69" t="s">
        <v>9</v>
      </c>
      <c r="Q7" s="69" t="s">
        <v>10</v>
      </c>
    </row>
    <row r="8" spans="1:17" s="17" customFormat="1" ht="59.25" customHeight="1">
      <c r="A8" s="59"/>
      <c r="B8" s="59"/>
      <c r="C8" s="59"/>
      <c r="D8" s="69"/>
      <c r="E8" s="59"/>
      <c r="F8" s="69"/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8" t="s">
        <v>17</v>
      </c>
      <c r="N8" s="18" t="s">
        <v>18</v>
      </c>
      <c r="O8" s="18" t="s">
        <v>19</v>
      </c>
      <c r="P8" s="69"/>
      <c r="Q8" s="69"/>
    </row>
    <row r="9" spans="1:17" s="20" customFormat="1" ht="14.25" customHeight="1">
      <c r="A9" s="19" t="s">
        <v>20</v>
      </c>
      <c r="B9" s="70" t="s">
        <v>21</v>
      </c>
      <c r="C9" s="70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</row>
    <row r="10" spans="1:17" s="26" customFormat="1" ht="37.5" customHeight="1">
      <c r="A10" s="36" t="s">
        <v>23</v>
      </c>
      <c r="B10" s="65" t="s">
        <v>75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1:17" s="26" customFormat="1" ht="32.25" customHeight="1">
      <c r="A11" s="22">
        <v>1</v>
      </c>
      <c r="B11" s="23" t="s">
        <v>24</v>
      </c>
      <c r="C11" s="24"/>
      <c r="D11" s="27" t="s">
        <v>25</v>
      </c>
      <c r="E11" s="27"/>
      <c r="F11" s="27" t="s">
        <v>26</v>
      </c>
      <c r="G11" s="37" t="s">
        <v>46</v>
      </c>
      <c r="H11" s="37" t="s">
        <v>67</v>
      </c>
      <c r="I11" s="37" t="s">
        <v>68</v>
      </c>
      <c r="J11" s="37" t="s">
        <v>69</v>
      </c>
      <c r="K11" s="37"/>
      <c r="L11" s="37"/>
      <c r="M11" s="43"/>
      <c r="N11" s="43"/>
      <c r="O11" s="47">
        <v>77</v>
      </c>
      <c r="P11" s="48">
        <f>O11*2</f>
        <v>154</v>
      </c>
      <c r="Q11" s="25"/>
    </row>
    <row r="12" spans="1:17" s="26" customFormat="1" ht="32.25" customHeight="1">
      <c r="A12" s="36" t="s">
        <v>27</v>
      </c>
      <c r="B12" s="65" t="s">
        <v>73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s="33" customFormat="1" ht="41.25" customHeight="1">
      <c r="A13" s="15">
        <v>1</v>
      </c>
      <c r="B13" s="28" t="s">
        <v>28</v>
      </c>
      <c r="C13" s="29"/>
      <c r="D13" s="30">
        <v>34220</v>
      </c>
      <c r="E13" s="31" t="s">
        <v>62</v>
      </c>
      <c r="F13" s="27" t="s">
        <v>26</v>
      </c>
      <c r="G13" s="37" t="s">
        <v>46</v>
      </c>
      <c r="H13" s="15" t="s">
        <v>50</v>
      </c>
      <c r="I13" s="15" t="s">
        <v>51</v>
      </c>
      <c r="J13" s="15">
        <v>2015</v>
      </c>
      <c r="K13" s="15" t="s">
        <v>52</v>
      </c>
      <c r="L13" s="15"/>
      <c r="M13" s="32">
        <v>7.35</v>
      </c>
      <c r="N13" s="32">
        <v>8.3</v>
      </c>
      <c r="O13" s="32">
        <v>55.5</v>
      </c>
      <c r="P13" s="32">
        <f>(M13+N13)*10+(O13*2)</f>
        <v>267.5</v>
      </c>
      <c r="Q13" s="15"/>
    </row>
    <row r="14" spans="1:17" s="33" customFormat="1" ht="41.25" customHeight="1">
      <c r="A14" s="15">
        <v>2</v>
      </c>
      <c r="B14" s="63" t="s">
        <v>29</v>
      </c>
      <c r="C14" s="64"/>
      <c r="D14" s="31" t="s">
        <v>30</v>
      </c>
      <c r="E14" s="31" t="s">
        <v>62</v>
      </c>
      <c r="F14" s="31" t="s">
        <v>31</v>
      </c>
      <c r="G14" s="37" t="s">
        <v>56</v>
      </c>
      <c r="H14" s="15" t="s">
        <v>50</v>
      </c>
      <c r="I14" s="15" t="s">
        <v>57</v>
      </c>
      <c r="J14" s="15">
        <v>2010</v>
      </c>
      <c r="K14" s="15" t="s">
        <v>52</v>
      </c>
      <c r="L14" s="15"/>
      <c r="M14" s="32">
        <v>7.09</v>
      </c>
      <c r="N14" s="32">
        <v>9.19</v>
      </c>
      <c r="O14" s="32">
        <v>55.5</v>
      </c>
      <c r="P14" s="32">
        <f>(M14+N14)*10+(O14*2)</f>
        <v>273.8</v>
      </c>
      <c r="Q14" s="44" t="s">
        <v>70</v>
      </c>
    </row>
    <row r="15" spans="1:17" s="33" customFormat="1" ht="41.25" customHeight="1">
      <c r="A15" s="15">
        <v>3</v>
      </c>
      <c r="B15" s="63" t="s">
        <v>32</v>
      </c>
      <c r="C15" s="64"/>
      <c r="D15" s="31" t="s">
        <v>33</v>
      </c>
      <c r="E15" s="31" t="s">
        <v>62</v>
      </c>
      <c r="F15" s="31" t="s">
        <v>34</v>
      </c>
      <c r="G15" s="37" t="s">
        <v>58</v>
      </c>
      <c r="H15" s="15" t="s">
        <v>50</v>
      </c>
      <c r="I15" s="15" t="s">
        <v>59</v>
      </c>
      <c r="J15" s="15">
        <v>2013</v>
      </c>
      <c r="K15" s="15" t="s">
        <v>52</v>
      </c>
      <c r="L15" s="15"/>
      <c r="M15" s="32">
        <v>6.74</v>
      </c>
      <c r="N15" s="32">
        <v>5.75</v>
      </c>
      <c r="O15" s="32">
        <v>54</v>
      </c>
      <c r="P15" s="32">
        <f>(M15+N15)*10+(O15*2)</f>
        <v>232.9</v>
      </c>
      <c r="Q15" s="15"/>
    </row>
    <row r="16" spans="1:17" s="33" customFormat="1" ht="41.25" customHeight="1">
      <c r="A16" s="15">
        <v>4</v>
      </c>
      <c r="B16" s="63" t="s">
        <v>35</v>
      </c>
      <c r="C16" s="64"/>
      <c r="D16" s="30">
        <v>30961</v>
      </c>
      <c r="E16" s="31"/>
      <c r="F16" s="31" t="s">
        <v>36</v>
      </c>
      <c r="G16" s="15" t="s">
        <v>53</v>
      </c>
      <c r="H16" s="15" t="s">
        <v>50</v>
      </c>
      <c r="I16" s="15" t="s">
        <v>54</v>
      </c>
      <c r="J16" s="15">
        <v>2008</v>
      </c>
      <c r="K16" s="15" t="s">
        <v>55</v>
      </c>
      <c r="L16" s="15"/>
      <c r="M16" s="32">
        <v>6.46</v>
      </c>
      <c r="N16" s="32">
        <v>6.25</v>
      </c>
      <c r="O16" s="32">
        <v>59.5</v>
      </c>
      <c r="P16" s="32">
        <f>(M16+N16)*10+(O16*2)</f>
        <v>246.10000000000002</v>
      </c>
      <c r="Q16" s="15" t="s">
        <v>71</v>
      </c>
    </row>
    <row r="17" spans="1:17" s="33" customFormat="1" ht="37.5" customHeight="1">
      <c r="A17" s="34" t="s">
        <v>27</v>
      </c>
      <c r="B17" s="65" t="s">
        <v>38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</row>
    <row r="18" spans="1:17" ht="44.25" customHeight="1">
      <c r="A18" s="18">
        <v>1</v>
      </c>
      <c r="B18" s="63" t="s">
        <v>39</v>
      </c>
      <c r="C18" s="64"/>
      <c r="D18" s="31" t="s">
        <v>40</v>
      </c>
      <c r="E18" s="31"/>
      <c r="F18" s="31" t="s">
        <v>41</v>
      </c>
      <c r="G18" s="16" t="s">
        <v>47</v>
      </c>
      <c r="H18" s="15" t="s">
        <v>48</v>
      </c>
      <c r="I18" s="15" t="s">
        <v>49</v>
      </c>
      <c r="J18" s="15">
        <v>2013</v>
      </c>
      <c r="K18" s="15" t="s">
        <v>55</v>
      </c>
      <c r="L18" s="15"/>
      <c r="M18" s="32">
        <v>6.34</v>
      </c>
      <c r="N18" s="32">
        <v>8</v>
      </c>
      <c r="O18" s="32">
        <v>80.5</v>
      </c>
      <c r="P18" s="32">
        <f>(M18+N18)*10+(O18*2)</f>
        <v>304.4</v>
      </c>
      <c r="Q18" s="15"/>
    </row>
    <row r="19" spans="1:17" ht="37.5" customHeight="1">
      <c r="A19" s="35" t="s">
        <v>37</v>
      </c>
      <c r="B19" s="65" t="s">
        <v>42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7"/>
    </row>
    <row r="20" spans="1:17" ht="37.5" customHeight="1">
      <c r="A20" s="15">
        <v>1</v>
      </c>
      <c r="B20" s="63" t="s">
        <v>43</v>
      </c>
      <c r="C20" s="64"/>
      <c r="D20" s="31" t="s">
        <v>44</v>
      </c>
      <c r="E20" s="31"/>
      <c r="F20" s="31" t="s">
        <v>45</v>
      </c>
      <c r="G20" s="15" t="s">
        <v>60</v>
      </c>
      <c r="H20" s="15" t="s">
        <v>50</v>
      </c>
      <c r="I20" s="15" t="s">
        <v>61</v>
      </c>
      <c r="J20" s="15">
        <v>2012</v>
      </c>
      <c r="K20" s="15" t="s">
        <v>55</v>
      </c>
      <c r="L20" s="15"/>
      <c r="M20" s="32">
        <v>6.13</v>
      </c>
      <c r="N20" s="32">
        <v>6.33</v>
      </c>
      <c r="O20" s="32">
        <v>75</v>
      </c>
      <c r="P20" s="32">
        <f>(M20+N20)*10+(O20*2)</f>
        <v>274.6</v>
      </c>
      <c r="Q20" s="15"/>
    </row>
    <row r="21" spans="1:16" ht="36" customHeight="1">
      <c r="A21" s="38"/>
      <c r="B21" s="38"/>
      <c r="C21" s="38"/>
      <c r="D21" s="38"/>
      <c r="E21" s="54"/>
      <c r="F21" s="54"/>
      <c r="G21" s="54"/>
      <c r="H21" s="54"/>
      <c r="I21" s="51" t="s">
        <v>78</v>
      </c>
      <c r="J21" s="51"/>
      <c r="K21" s="51"/>
      <c r="L21" s="51"/>
      <c r="M21" s="51"/>
      <c r="N21" s="51"/>
      <c r="O21" s="51"/>
      <c r="P21" s="51"/>
    </row>
    <row r="22" spans="1:16" ht="19.5">
      <c r="A22" s="38"/>
      <c r="B22" s="57" t="s">
        <v>63</v>
      </c>
      <c r="C22" s="57"/>
      <c r="D22" s="38"/>
      <c r="E22" s="58"/>
      <c r="F22" s="58"/>
      <c r="G22" s="58"/>
      <c r="H22" s="58"/>
      <c r="I22" s="52" t="s">
        <v>76</v>
      </c>
      <c r="J22" s="52"/>
      <c r="K22" s="52"/>
      <c r="L22" s="52"/>
      <c r="M22" s="52"/>
      <c r="N22" s="52"/>
      <c r="O22" s="52"/>
      <c r="P22" s="52"/>
    </row>
    <row r="23" spans="1:13" ht="13.5" customHeight="1">
      <c r="A23" s="38"/>
      <c r="B23" s="55" t="s">
        <v>64</v>
      </c>
      <c r="C23" s="56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3.5" customHeight="1">
      <c r="A24" s="38"/>
      <c r="B24" s="39" t="s">
        <v>65</v>
      </c>
      <c r="C24" s="40"/>
      <c r="D24" s="38"/>
      <c r="E24" s="41"/>
      <c r="F24" s="38"/>
      <c r="G24" s="38"/>
      <c r="H24" s="38"/>
      <c r="I24" s="38"/>
      <c r="J24" s="41"/>
      <c r="K24" s="38"/>
      <c r="L24" s="38"/>
      <c r="M24" s="38"/>
    </row>
    <row r="25" spans="1:13" ht="13.5" customHeight="1">
      <c r="A25" s="38"/>
      <c r="B25" s="55" t="s">
        <v>66</v>
      </c>
      <c r="C25" s="56"/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25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25.5" customHeight="1">
      <c r="A27" s="38"/>
      <c r="B27" s="38"/>
      <c r="C27" s="38"/>
      <c r="D27" s="38"/>
      <c r="E27" s="38"/>
      <c r="F27" s="38"/>
      <c r="G27" s="38"/>
      <c r="H27" s="42"/>
      <c r="I27" s="38"/>
      <c r="J27" s="38"/>
      <c r="K27" s="38"/>
      <c r="L27" s="38"/>
      <c r="M27" s="42"/>
    </row>
    <row r="28" spans="5:16" ht="18.75">
      <c r="E28" s="53"/>
      <c r="F28" s="53"/>
      <c r="G28" s="53"/>
      <c r="H28" s="53"/>
      <c r="I28" s="50" t="s">
        <v>77</v>
      </c>
      <c r="J28" s="50"/>
      <c r="K28" s="50"/>
      <c r="L28" s="50"/>
      <c r="M28" s="50"/>
      <c r="N28" s="50"/>
      <c r="O28" s="50"/>
      <c r="P28" s="50"/>
    </row>
    <row r="29" ht="12.75"/>
  </sheetData>
  <sheetProtection/>
  <mergeCells count="34">
    <mergeCell ref="B20:C20"/>
    <mergeCell ref="B19:Q19"/>
    <mergeCell ref="B16:C16"/>
    <mergeCell ref="B12:Q12"/>
    <mergeCell ref="B9:C9"/>
    <mergeCell ref="B10:Q10"/>
    <mergeCell ref="B18:C18"/>
    <mergeCell ref="B14:C14"/>
    <mergeCell ref="B15:C15"/>
    <mergeCell ref="B17:Q17"/>
    <mergeCell ref="A4:Q4"/>
    <mergeCell ref="E7:E8"/>
    <mergeCell ref="F7:F8"/>
    <mergeCell ref="G7:K7"/>
    <mergeCell ref="M7:O7"/>
    <mergeCell ref="P7:P8"/>
    <mergeCell ref="Q7:Q8"/>
    <mergeCell ref="A7:A8"/>
    <mergeCell ref="B7:C8"/>
    <mergeCell ref="A5:Q5"/>
    <mergeCell ref="I1:Q1"/>
    <mergeCell ref="I2:Q2"/>
    <mergeCell ref="A1:E1"/>
    <mergeCell ref="A2:E2"/>
    <mergeCell ref="D7:D8"/>
    <mergeCell ref="B23:C23"/>
    <mergeCell ref="B25:C25"/>
    <mergeCell ref="B22:C22"/>
    <mergeCell ref="E22:H22"/>
    <mergeCell ref="I28:P28"/>
    <mergeCell ref="I21:P21"/>
    <mergeCell ref="I22:P22"/>
    <mergeCell ref="E28:H28"/>
    <mergeCell ref="E21:H21"/>
  </mergeCells>
  <printOptions/>
  <pageMargins left="0.24" right="0" top="0.42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http://viet4room.com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Manh Cuong</dc:creator>
  <cp:keywords/>
  <dc:description/>
  <cp:lastModifiedBy>User</cp:lastModifiedBy>
  <cp:lastPrinted>2016-03-03T01:14:23Z</cp:lastPrinted>
  <dcterms:created xsi:type="dcterms:W3CDTF">2016-02-02T02:31:48Z</dcterms:created>
  <dcterms:modified xsi:type="dcterms:W3CDTF">2016-03-04T02:35:40Z</dcterms:modified>
  <cp:category/>
  <cp:version/>
  <cp:contentType/>
  <cp:contentStatus/>
</cp:coreProperties>
</file>